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0 NON-LİFE" sheetId="1" r:id="rId1"/>
    <sheet name="2010 LİFE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0" i="2"/>
  <c r="G40"/>
  <c r="D32"/>
  <c r="G32"/>
  <c r="G51" s="1"/>
</calcChain>
</file>

<file path=xl/sharedStrings.xml><?xml version="1.0" encoding="utf-8"?>
<sst xmlns="http://schemas.openxmlformats.org/spreadsheetml/2006/main" count="200" uniqueCount="131">
  <si>
    <t>YANGIN</t>
  </si>
  <si>
    <t>NAKLİYAT</t>
  </si>
  <si>
    <t>OTO KAZA</t>
  </si>
  <si>
    <t>SAİR KAZA</t>
  </si>
  <si>
    <t>MAK MONTAJ</t>
  </si>
  <si>
    <t>SAĞLIK</t>
  </si>
  <si>
    <t>HAY HAYAT</t>
  </si>
  <si>
    <t>HASTALIK</t>
  </si>
  <si>
    <t>ELEM. TOPLAM</t>
  </si>
  <si>
    <t>HAYAT</t>
  </si>
  <si>
    <t>GENEL TOPLAM</t>
  </si>
  <si>
    <t>I</t>
  </si>
  <si>
    <t>TEKNİK GELİRLER</t>
  </si>
  <si>
    <t>A</t>
  </si>
  <si>
    <t>Alınan Primler</t>
  </si>
  <si>
    <t>B</t>
  </si>
  <si>
    <t>Alınan Komisyonlar</t>
  </si>
  <si>
    <t>C</t>
  </si>
  <si>
    <t>Ödenen Tazminatta Reasürer Payı</t>
  </si>
  <si>
    <t>D</t>
  </si>
  <si>
    <t>Devreden Teknik Karşılıklar ( Net )</t>
  </si>
  <si>
    <t>a) Cari Rizikolar Karşılığı</t>
  </si>
  <si>
    <t>b) Muallak Hasar Karşılığı</t>
  </si>
  <si>
    <t>c) Hayat Matematik Karşılığı</t>
  </si>
  <si>
    <t>d) Hayat Muallak Taz Karşılığı</t>
  </si>
  <si>
    <t>e) Hayat Kar Payı Karşılığı</t>
  </si>
  <si>
    <t>f) Diğer Teknik Karşılıklar</t>
  </si>
  <si>
    <t>E</t>
  </si>
  <si>
    <t>Ayrılan Teknik Karş.Reas.Payı</t>
  </si>
  <si>
    <t>a) Cari Rizikolar Karş Reas Payı</t>
  </si>
  <si>
    <t>b) Muallak Hasar Karş Reas Payı</t>
  </si>
  <si>
    <t>c) Hayat Matematik Karş Reas Payı</t>
  </si>
  <si>
    <t>d) Hayat Muallak Taz Karş Reas Payı</t>
  </si>
  <si>
    <t>e) Hayat Kar Payı Karş Reas Payı</t>
  </si>
  <si>
    <t>f) Diğer Teknik Karş Reas Payı</t>
  </si>
  <si>
    <t>F</t>
  </si>
  <si>
    <t>Diğer Gelirler</t>
  </si>
  <si>
    <t>II</t>
  </si>
  <si>
    <t>TEKNİK GİDERLER</t>
  </si>
  <si>
    <t>Reasürerlere Verilen Primler</t>
  </si>
  <si>
    <t>Ödenen Komisyonlar</t>
  </si>
  <si>
    <t>Ödenen Tazminatlar</t>
  </si>
  <si>
    <t>Ayrılan Teknik Karşılıklar</t>
  </si>
  <si>
    <t>c) Deprem Hasar Karşılığı</t>
  </si>
  <si>
    <t>d) Hayat Matematik Karşılığı</t>
  </si>
  <si>
    <t>e) Hayat Muallak Taz Karşılığı</t>
  </si>
  <si>
    <t>f) Hayat Kar Payı Karşılığı</t>
  </si>
  <si>
    <t>g) Diğer Teknik Karşılıklar</t>
  </si>
  <si>
    <t>Diğer Giderler</t>
  </si>
  <si>
    <t>TEKNİK KAR/ZARAR ( I - II )</t>
  </si>
  <si>
    <t>IV</t>
  </si>
  <si>
    <t>GENEL GİDERLER</t>
  </si>
  <si>
    <t>Personel Giderleri</t>
  </si>
  <si>
    <t>Genel İdare Giderleri</t>
  </si>
  <si>
    <t>Vergi ve Yükümlülükler</t>
  </si>
  <si>
    <t>Amortisman Giderleri</t>
  </si>
  <si>
    <t>Karşılık Giderleri</t>
  </si>
  <si>
    <t>V</t>
  </si>
  <si>
    <t>MALİ GELİRLER</t>
  </si>
  <si>
    <t>Faiz Gelirleri</t>
  </si>
  <si>
    <t>Kar Payı Gelirleri</t>
  </si>
  <si>
    <t>Satış Karları</t>
  </si>
  <si>
    <t>Kira Geliri</t>
  </si>
  <si>
    <t>Kambiyo Karları</t>
  </si>
  <si>
    <t>VI</t>
  </si>
  <si>
    <t>MALİ GİDERLER</t>
  </si>
  <si>
    <t>Faiz Giderleri</t>
  </si>
  <si>
    <t>Satış Zararları</t>
  </si>
  <si>
    <t>Kambiyo Zararları</t>
  </si>
  <si>
    <t>VERGİ ÖNCESİ DÖNEM KAR/ZARAR ( III - IV+ V - VI )</t>
  </si>
  <si>
    <t>FERDİ</t>
  </si>
  <si>
    <t>GENEL</t>
  </si>
  <si>
    <t>DALI</t>
  </si>
  <si>
    <t>DALLARI</t>
  </si>
  <si>
    <t>KAZA</t>
  </si>
  <si>
    <t>TOPLAM</t>
  </si>
  <si>
    <t>TL</t>
  </si>
  <si>
    <t>I.</t>
  </si>
  <si>
    <t>A.</t>
  </si>
  <si>
    <t>Devreden teknik karşılıklar (Net)</t>
  </si>
  <si>
    <t>a.</t>
  </si>
  <si>
    <t>Cari rizikolar karşılığı</t>
  </si>
  <si>
    <t>b.</t>
  </si>
  <si>
    <t>Muallak hasar karşılığı</t>
  </si>
  <si>
    <t>c.</t>
  </si>
  <si>
    <t>Hayat matematik karşılığı</t>
  </si>
  <si>
    <t>d.</t>
  </si>
  <si>
    <t>Hayat kâr payı karşılığı</t>
  </si>
  <si>
    <t>B.</t>
  </si>
  <si>
    <t>C.</t>
  </si>
  <si>
    <t>D.</t>
  </si>
  <si>
    <t>Ödenen tazminatta Reasürör Payı</t>
  </si>
  <si>
    <t>E.</t>
  </si>
  <si>
    <t>Ayrılan Teknik Karşılıklarda Reasürer Payı</t>
  </si>
  <si>
    <t xml:space="preserve">a. </t>
  </si>
  <si>
    <t>Cari rizikolar karşılığı reasürer payı</t>
  </si>
  <si>
    <t>Muallak hasar karşılığı reasürer payı</t>
  </si>
  <si>
    <t>F.</t>
  </si>
  <si>
    <t>II.</t>
  </si>
  <si>
    <t>Rasürörlere verilen primler</t>
  </si>
  <si>
    <t>Ödenen komisyonlar</t>
  </si>
  <si>
    <t>Ödenen Tazminatlar (Net)</t>
  </si>
  <si>
    <t>Hayat Matematik karşılığı</t>
  </si>
  <si>
    <t>Hayat kar payı karşılığı</t>
  </si>
  <si>
    <t>III.</t>
  </si>
  <si>
    <t>TOPLAM TEKNİK KÂR/ZARAR (I-II)</t>
  </si>
  <si>
    <t>IV.</t>
  </si>
  <si>
    <t>ANA FAALİYET DIŞI GELİRLER(A+B+C+D+E+F)</t>
  </si>
  <si>
    <t>Faiz gelirleri</t>
  </si>
  <si>
    <t>Kâr Payı Gelirleri</t>
  </si>
  <si>
    <t>Satış Kârları</t>
  </si>
  <si>
    <t>Kira Gelirleri</t>
  </si>
  <si>
    <t>Kambiyo Kârları</t>
  </si>
  <si>
    <t>V.</t>
  </si>
  <si>
    <t>GENEL GİDERLER (A+B+C+D+E+F+G+H+I)</t>
  </si>
  <si>
    <t>Personel giderleri</t>
  </si>
  <si>
    <t>Faiz giderleri</t>
  </si>
  <si>
    <t>Satış zararları</t>
  </si>
  <si>
    <t>Vergi ve Diğer Yükümlülükler</t>
  </si>
  <si>
    <t>G.</t>
  </si>
  <si>
    <t>H.</t>
  </si>
  <si>
    <t>Zrn.Dep.Sgrt.Kom.Giderleri</t>
  </si>
  <si>
    <t>J.</t>
  </si>
  <si>
    <t>VI.</t>
  </si>
  <si>
    <t>FAALİYET KÂR</t>
  </si>
  <si>
    <t>VII.</t>
  </si>
  <si>
    <t>VERGİ ÖNCESİ DÖNEM KÂRI (III+VI)</t>
  </si>
  <si>
    <t>VIII</t>
  </si>
  <si>
    <t>DÖNEM VERGİ KARŞILIĞI</t>
  </si>
  <si>
    <t>IX</t>
  </si>
  <si>
    <t>NET DÖNEM KÂRI</t>
  </si>
</sst>
</file>

<file path=xl/styles.xml><?xml version="1.0" encoding="utf-8"?>
<styleSheet xmlns="http://schemas.openxmlformats.org/spreadsheetml/2006/main">
  <numFmts count="2">
    <numFmt numFmtId="43" formatCode="_-* #,##0.00\ _T_L_-;\-* #,##0.00\ _T_L_-;_-* &quot;-&quot;??\ _T_L_-;_-@_-"/>
    <numFmt numFmtId="164" formatCode="_-* #,##0\ _T_L_-;\-* #,##0\ _T_L_-;_-* &quot;-&quot;??\ _T_L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/>
    <xf numFmtId="164" fontId="2" fillId="0" borderId="1" xfId="1" applyNumberFormat="1" applyFont="1" applyBorder="1"/>
    <xf numFmtId="164" fontId="4" fillId="0" borderId="0" xfId="1" applyNumberFormat="1" applyFont="1"/>
    <xf numFmtId="164" fontId="5" fillId="0" borderId="0" xfId="1" applyNumberFormat="1" applyFont="1"/>
    <xf numFmtId="164" fontId="4" fillId="0" borderId="1" xfId="1" applyNumberFormat="1" applyFont="1" applyBorder="1"/>
    <xf numFmtId="164" fontId="5" fillId="0" borderId="1" xfId="1" applyNumberFormat="1" applyFont="1" applyBorder="1"/>
    <xf numFmtId="164" fontId="2" fillId="2" borderId="0" xfId="1" applyNumberFormat="1" applyFont="1" applyFill="1"/>
    <xf numFmtId="164" fontId="5" fillId="2" borderId="0" xfId="1" applyNumberFormat="1" applyFont="1" applyFill="1"/>
    <xf numFmtId="0" fontId="6" fillId="0" borderId="0" xfId="0" applyFont="1"/>
    <xf numFmtId="164" fontId="7" fillId="0" borderId="0" xfId="1" applyNumberFormat="1" applyFont="1" applyAlignment="1">
      <alignment horizontal="center"/>
    </xf>
    <xf numFmtId="164" fontId="7" fillId="2" borderId="0" xfId="1" applyNumberFormat="1" applyFont="1" applyFill="1"/>
    <xf numFmtId="164" fontId="6" fillId="2" borderId="0" xfId="1" applyNumberFormat="1" applyFont="1" applyFill="1"/>
    <xf numFmtId="164" fontId="6" fillId="0" borderId="0" xfId="1" applyNumberFormat="1" applyFont="1"/>
    <xf numFmtId="0" fontId="7" fillId="0" borderId="2" xfId="0" applyFont="1" applyBorder="1"/>
    <xf numFmtId="164" fontId="7" fillId="0" borderId="2" xfId="1" applyNumberFormat="1" applyFont="1" applyBorder="1"/>
    <xf numFmtId="0" fontId="6" fillId="0" borderId="1" xfId="0" applyFont="1" applyBorder="1"/>
    <xf numFmtId="0" fontId="7" fillId="0" borderId="1" xfId="0" applyFont="1" applyBorder="1"/>
    <xf numFmtId="164" fontId="7" fillId="0" borderId="1" xfId="1" applyNumberFormat="1" applyFont="1" applyBorder="1"/>
    <xf numFmtId="0" fontId="7" fillId="0" borderId="0" xfId="0" applyFont="1"/>
    <xf numFmtId="164" fontId="7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4"/>
  <sheetViews>
    <sheetView tabSelected="1" workbookViewId="0">
      <selection activeCell="L50" sqref="L50:N50"/>
    </sheetView>
  </sheetViews>
  <sheetFormatPr defaultRowHeight="11.25"/>
  <cols>
    <col min="1" max="1" width="2.42578125" style="2" customWidth="1"/>
    <col min="2" max="2" width="2.5703125" style="2" customWidth="1"/>
    <col min="3" max="3" width="26" style="1" bestFit="1" customWidth="1"/>
    <col min="4" max="4" width="11.28515625" style="1" bestFit="1" customWidth="1"/>
    <col min="5" max="5" width="10.42578125" style="1" bestFit="1" customWidth="1"/>
    <col min="6" max="6" width="12.140625" style="1" bestFit="1" customWidth="1"/>
    <col min="7" max="7" width="11.28515625" style="1" bestFit="1" customWidth="1"/>
    <col min="8" max="8" width="10.5703125" style="1" bestFit="1" customWidth="1"/>
    <col min="9" max="9" width="10.42578125" style="1" bestFit="1" customWidth="1"/>
    <col min="10" max="10" width="9.5703125" style="1" bestFit="1" customWidth="1"/>
    <col min="11" max="11" width="6.85546875" style="1" customWidth="1"/>
    <col min="12" max="12" width="12.140625" style="1" bestFit="1" customWidth="1"/>
    <col min="13" max="13" width="6" style="1" bestFit="1" customWidth="1"/>
    <col min="14" max="14" width="12.140625" style="1" bestFit="1" customWidth="1"/>
    <col min="15" max="16384" width="9.140625" style="1"/>
  </cols>
  <sheetData>
    <row r="2" spans="1:14"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</row>
    <row r="3" spans="1:14">
      <c r="A3" s="2" t="s">
        <v>11</v>
      </c>
      <c r="B3" s="2" t="s">
        <v>12</v>
      </c>
      <c r="D3" s="10">
        <v>39497926.469999999</v>
      </c>
      <c r="E3" s="10">
        <v>5225656.8100000015</v>
      </c>
      <c r="F3" s="10">
        <v>181040491.31999999</v>
      </c>
      <c r="G3" s="10">
        <v>15201850.84</v>
      </c>
      <c r="H3" s="10">
        <v>2721531.9699999997</v>
      </c>
      <c r="I3" s="10">
        <v>3912049.0900000003</v>
      </c>
      <c r="J3" s="10">
        <v>0</v>
      </c>
      <c r="K3" s="10">
        <v>0</v>
      </c>
      <c r="L3" s="10">
        <v>247599506.5</v>
      </c>
      <c r="M3" s="10">
        <v>0</v>
      </c>
      <c r="N3" s="10">
        <v>247599506.5</v>
      </c>
    </row>
    <row r="4" spans="1:14">
      <c r="B4" s="2" t="s">
        <v>13</v>
      </c>
      <c r="C4" s="1" t="s">
        <v>14</v>
      </c>
      <c r="D4" s="1">
        <v>14853914.119999997</v>
      </c>
      <c r="E4" s="1">
        <v>2786796.6300000004</v>
      </c>
      <c r="F4" s="1">
        <v>75470629.409999996</v>
      </c>
      <c r="G4" s="1">
        <v>9289426.3000000007</v>
      </c>
      <c r="H4" s="1">
        <v>1182995.0399999998</v>
      </c>
      <c r="I4" s="1">
        <v>2525263.21</v>
      </c>
      <c r="J4" s="1">
        <v>0</v>
      </c>
      <c r="K4" s="1">
        <v>0</v>
      </c>
      <c r="L4" s="1">
        <v>106109024.70999999</v>
      </c>
      <c r="M4" s="1">
        <v>0</v>
      </c>
      <c r="N4" s="1">
        <v>106109024.70999999</v>
      </c>
    </row>
    <row r="5" spans="1:14">
      <c r="B5" s="2" t="s">
        <v>15</v>
      </c>
      <c r="C5" s="1" t="s">
        <v>16</v>
      </c>
      <c r="D5" s="1">
        <v>2163604.12</v>
      </c>
      <c r="E5" s="1">
        <v>426269.20999999996</v>
      </c>
      <c r="F5" s="1">
        <v>9636510.6699999981</v>
      </c>
      <c r="G5" s="1">
        <v>1114299.0200000003</v>
      </c>
      <c r="H5" s="1">
        <v>296949.37</v>
      </c>
      <c r="I5" s="1">
        <v>279841.43</v>
      </c>
      <c r="J5" s="1">
        <v>0</v>
      </c>
      <c r="K5" s="1">
        <v>0</v>
      </c>
      <c r="L5" s="1">
        <v>13917473.819999997</v>
      </c>
      <c r="M5" s="1">
        <v>0</v>
      </c>
      <c r="N5" s="1">
        <v>13917473.819999997</v>
      </c>
    </row>
    <row r="6" spans="1:14">
      <c r="B6" s="2" t="s">
        <v>17</v>
      </c>
      <c r="C6" s="1" t="s">
        <v>18</v>
      </c>
      <c r="D6" s="1">
        <v>12277363.190000001</v>
      </c>
      <c r="E6" s="1">
        <v>586567.97000000009</v>
      </c>
      <c r="F6" s="1">
        <v>32126328.070000004</v>
      </c>
      <c r="G6" s="1">
        <v>859357.25</v>
      </c>
      <c r="H6" s="1">
        <v>361069.32000000007</v>
      </c>
      <c r="I6" s="1">
        <v>456650.64</v>
      </c>
      <c r="J6" s="1">
        <v>0</v>
      </c>
      <c r="K6" s="1">
        <v>0</v>
      </c>
      <c r="L6" s="1">
        <v>46667336.440000005</v>
      </c>
      <c r="M6" s="1">
        <v>0</v>
      </c>
      <c r="N6" s="1">
        <v>46667336.440000005</v>
      </c>
    </row>
    <row r="7" spans="1:14">
      <c r="B7" s="2" t="s">
        <v>19</v>
      </c>
      <c r="C7" s="1" t="s">
        <v>20</v>
      </c>
      <c r="D7" s="10">
        <v>4497669.4400000004</v>
      </c>
      <c r="E7" s="10">
        <v>452179.20000000001</v>
      </c>
      <c r="F7" s="10">
        <v>22447858.299999997</v>
      </c>
      <c r="G7" s="10">
        <v>1606877.5699999998</v>
      </c>
      <c r="H7" s="10">
        <v>223258.82</v>
      </c>
      <c r="I7" s="10">
        <v>177789.62999999998</v>
      </c>
      <c r="J7" s="10">
        <v>0</v>
      </c>
      <c r="K7" s="10">
        <v>0</v>
      </c>
      <c r="L7" s="10">
        <v>29405632.959999997</v>
      </c>
      <c r="M7" s="10">
        <v>0</v>
      </c>
      <c r="N7" s="10">
        <v>29405632.959999997</v>
      </c>
    </row>
    <row r="8" spans="1:14">
      <c r="C8" s="1" t="s">
        <v>21</v>
      </c>
      <c r="D8" s="1">
        <v>2646882.7300000004</v>
      </c>
      <c r="E8" s="1">
        <v>363223.94</v>
      </c>
      <c r="F8" s="1">
        <v>12795792.609999999</v>
      </c>
      <c r="G8" s="1">
        <v>1454629.5499999998</v>
      </c>
      <c r="H8" s="1">
        <v>172468.30000000002</v>
      </c>
      <c r="I8" s="1">
        <v>174275.83999999997</v>
      </c>
      <c r="J8" s="1">
        <v>0</v>
      </c>
      <c r="K8" s="1">
        <v>0</v>
      </c>
      <c r="L8" s="1">
        <v>17607272.969999999</v>
      </c>
      <c r="M8" s="1">
        <v>0</v>
      </c>
      <c r="N8" s="1">
        <v>17607272.969999999</v>
      </c>
    </row>
    <row r="9" spans="1:14">
      <c r="C9" s="1" t="s">
        <v>22</v>
      </c>
      <c r="D9" s="1">
        <v>1850786.71</v>
      </c>
      <c r="E9" s="1">
        <v>88955.26</v>
      </c>
      <c r="F9" s="1">
        <v>9652065.6899999995</v>
      </c>
      <c r="G9" s="1">
        <v>152248.02000000002</v>
      </c>
      <c r="H9" s="1">
        <v>50790.52</v>
      </c>
      <c r="I9" s="1">
        <v>3513.79</v>
      </c>
      <c r="J9" s="1">
        <v>0</v>
      </c>
      <c r="K9" s="1">
        <v>0</v>
      </c>
      <c r="L9" s="1">
        <v>11798359.989999998</v>
      </c>
      <c r="M9" s="1">
        <v>0</v>
      </c>
      <c r="N9" s="1">
        <v>11798359.989999998</v>
      </c>
    </row>
    <row r="10" spans="1:14">
      <c r="C10" s="1" t="s">
        <v>23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</row>
    <row r="11" spans="1:14">
      <c r="C11" s="1" t="s">
        <v>24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</row>
    <row r="12" spans="1:14">
      <c r="C12" s="1" t="s">
        <v>25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>
      <c r="C13" s="1" t="s">
        <v>26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</row>
    <row r="14" spans="1:14">
      <c r="B14" s="2" t="s">
        <v>27</v>
      </c>
      <c r="C14" s="1" t="s">
        <v>28</v>
      </c>
      <c r="D14" s="10">
        <v>4445883.92</v>
      </c>
      <c r="E14" s="10">
        <v>612999.15</v>
      </c>
      <c r="F14" s="10">
        <v>28073870.119999997</v>
      </c>
      <c r="G14" s="10">
        <v>1212715.8400000001</v>
      </c>
      <c r="H14" s="10">
        <v>569442.16999999993</v>
      </c>
      <c r="I14" s="10">
        <v>472504.18</v>
      </c>
      <c r="J14" s="10">
        <v>0</v>
      </c>
      <c r="K14" s="10">
        <v>0</v>
      </c>
      <c r="L14" s="10">
        <v>35387415.380000003</v>
      </c>
      <c r="M14" s="10">
        <v>0</v>
      </c>
      <c r="N14" s="10">
        <v>35387415.380000003</v>
      </c>
    </row>
    <row r="15" spans="1:14">
      <c r="C15" s="1" t="s">
        <v>29</v>
      </c>
      <c r="D15" s="1">
        <v>3016069.8400000003</v>
      </c>
      <c r="E15" s="1">
        <v>407788.95999999996</v>
      </c>
      <c r="F15" s="1">
        <v>14029118.979999999</v>
      </c>
      <c r="G15" s="1">
        <v>1170277.6100000001</v>
      </c>
      <c r="H15" s="1">
        <v>306001.69</v>
      </c>
      <c r="I15" s="1">
        <v>391112.24</v>
      </c>
      <c r="J15" s="1">
        <v>0</v>
      </c>
      <c r="K15" s="1">
        <v>0</v>
      </c>
      <c r="L15" s="1">
        <v>19320369.319999997</v>
      </c>
      <c r="M15" s="1">
        <v>0</v>
      </c>
      <c r="N15" s="1">
        <v>19320369.319999997</v>
      </c>
    </row>
    <row r="16" spans="1:14">
      <c r="C16" s="1" t="s">
        <v>30</v>
      </c>
      <c r="D16" s="1">
        <v>1429814.0799999996</v>
      </c>
      <c r="E16" s="1">
        <v>205210.19000000003</v>
      </c>
      <c r="F16" s="1">
        <v>14044751.139999999</v>
      </c>
      <c r="G16" s="1">
        <v>42438.229999999996</v>
      </c>
      <c r="H16" s="1">
        <v>263440.48</v>
      </c>
      <c r="I16" s="1">
        <v>81391.94</v>
      </c>
      <c r="J16" s="1">
        <v>0</v>
      </c>
      <c r="K16" s="1">
        <v>0</v>
      </c>
      <c r="L16" s="1">
        <v>16067046.059999999</v>
      </c>
      <c r="M16" s="1">
        <v>0</v>
      </c>
      <c r="N16" s="1">
        <v>16067046.059999999</v>
      </c>
    </row>
    <row r="17" spans="1:14">
      <c r="C17" s="1" t="s">
        <v>31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>
      <c r="C18" s="1" t="s">
        <v>32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</row>
    <row r="19" spans="1:14">
      <c r="C19" s="1" t="s">
        <v>33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</row>
    <row r="20" spans="1:14">
      <c r="C20" s="1" t="s">
        <v>34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>
      <c r="B21" s="2" t="s">
        <v>35</v>
      </c>
      <c r="C21" s="1" t="s">
        <v>36</v>
      </c>
      <c r="D21" s="1">
        <v>1259491.6800000002</v>
      </c>
      <c r="E21" s="1">
        <v>360844.65000000008</v>
      </c>
      <c r="F21" s="1">
        <v>13285294.75</v>
      </c>
      <c r="G21" s="1">
        <v>1119174.8599999999</v>
      </c>
      <c r="H21" s="1">
        <v>87817.25</v>
      </c>
      <c r="I21" s="1">
        <v>0</v>
      </c>
      <c r="J21" s="1">
        <v>0</v>
      </c>
      <c r="K21" s="1">
        <v>0</v>
      </c>
      <c r="L21" s="1">
        <v>16112623.189999999</v>
      </c>
      <c r="M21" s="1">
        <v>0</v>
      </c>
      <c r="N21" s="1">
        <v>16112623.189999999</v>
      </c>
    </row>
    <row r="22" spans="1:14">
      <c r="A22" s="2" t="s">
        <v>37</v>
      </c>
      <c r="C22" s="1" t="s">
        <v>38</v>
      </c>
      <c r="D22" s="10">
        <v>37753670.950000003</v>
      </c>
      <c r="E22" s="10">
        <v>3731971.6800000006</v>
      </c>
      <c r="F22" s="10">
        <v>164492236.00999999</v>
      </c>
      <c r="G22" s="10">
        <v>10801242.01</v>
      </c>
      <c r="H22" s="10">
        <v>2461050.33</v>
      </c>
      <c r="I22" s="10">
        <v>3525552.2299999995</v>
      </c>
      <c r="J22" s="10">
        <v>0</v>
      </c>
      <c r="K22" s="10">
        <v>0</v>
      </c>
      <c r="L22" s="10">
        <v>222765723.20999998</v>
      </c>
      <c r="M22" s="10">
        <v>0</v>
      </c>
      <c r="N22" s="10">
        <v>222765723.20999998</v>
      </c>
    </row>
    <row r="23" spans="1:14">
      <c r="B23" s="2" t="s">
        <v>13</v>
      </c>
      <c r="C23" s="1" t="s">
        <v>39</v>
      </c>
      <c r="D23" s="1">
        <v>9600151.1400000006</v>
      </c>
      <c r="E23" s="1">
        <v>1443866.3900000001</v>
      </c>
      <c r="F23" s="1">
        <v>41207195.629999995</v>
      </c>
      <c r="G23" s="1">
        <v>3559324.7600000002</v>
      </c>
      <c r="H23" s="1">
        <v>921710.04</v>
      </c>
      <c r="I23" s="1">
        <v>1173322.4299999997</v>
      </c>
      <c r="J23" s="1">
        <v>0</v>
      </c>
      <c r="K23" s="1">
        <v>0</v>
      </c>
      <c r="L23" s="1">
        <v>57905570.389999993</v>
      </c>
      <c r="M23" s="1">
        <v>0</v>
      </c>
      <c r="N23" s="1">
        <v>57905570.389999993</v>
      </c>
    </row>
    <row r="24" spans="1:14">
      <c r="B24" s="2" t="s">
        <v>15</v>
      </c>
      <c r="C24" s="1" t="s">
        <v>40</v>
      </c>
      <c r="D24" s="1">
        <v>2576299.1099999994</v>
      </c>
      <c r="E24" s="1">
        <v>334761.44</v>
      </c>
      <c r="F24" s="1">
        <v>16163219.039999999</v>
      </c>
      <c r="G24" s="1">
        <v>1616307.1899999997</v>
      </c>
      <c r="H24" s="1">
        <v>177244.38</v>
      </c>
      <c r="I24" s="1">
        <v>845419.73</v>
      </c>
      <c r="J24" s="1">
        <v>0</v>
      </c>
      <c r="K24" s="1">
        <v>0</v>
      </c>
      <c r="L24" s="1">
        <v>21713250.890000001</v>
      </c>
      <c r="M24" s="1">
        <v>0</v>
      </c>
      <c r="N24" s="1">
        <v>21713250.890000001</v>
      </c>
    </row>
    <row r="25" spans="1:14">
      <c r="B25" s="2" t="s">
        <v>17</v>
      </c>
      <c r="C25" s="1" t="s">
        <v>41</v>
      </c>
      <c r="D25" s="1">
        <v>18306696.100000001</v>
      </c>
      <c r="E25" s="1">
        <v>847321.41</v>
      </c>
      <c r="F25" s="1">
        <v>59230779.519999996</v>
      </c>
      <c r="G25" s="1">
        <v>2059761.81</v>
      </c>
      <c r="H25" s="1">
        <v>538245.63</v>
      </c>
      <c r="I25" s="1">
        <v>560827.82999999996</v>
      </c>
      <c r="J25" s="1">
        <v>0</v>
      </c>
      <c r="K25" s="1">
        <v>0</v>
      </c>
      <c r="L25" s="1">
        <v>81543632.299999997</v>
      </c>
      <c r="M25" s="1">
        <v>0</v>
      </c>
      <c r="N25" s="1">
        <v>81543632.299999997</v>
      </c>
    </row>
    <row r="26" spans="1:14">
      <c r="B26" s="2" t="s">
        <v>19</v>
      </c>
      <c r="C26" s="1" t="s">
        <v>42</v>
      </c>
      <c r="D26" s="10">
        <v>7199448.330000001</v>
      </c>
      <c r="E26" s="10">
        <v>1104196.2400000002</v>
      </c>
      <c r="F26" s="10">
        <v>47734207.699999996</v>
      </c>
      <c r="G26" s="10">
        <v>3563400.3000000003</v>
      </c>
      <c r="H26" s="10">
        <v>723636.7699999999</v>
      </c>
      <c r="I26" s="10">
        <v>932975.88</v>
      </c>
      <c r="J26" s="10">
        <v>0</v>
      </c>
      <c r="K26" s="10">
        <v>0</v>
      </c>
      <c r="L26" s="10">
        <v>61257865.219999999</v>
      </c>
      <c r="M26" s="10">
        <v>0</v>
      </c>
      <c r="N26" s="10">
        <v>61257865.219999999</v>
      </c>
    </row>
    <row r="27" spans="1:14">
      <c r="C27" s="1" t="s">
        <v>21</v>
      </c>
      <c r="D27" s="1">
        <v>4954063.54</v>
      </c>
      <c r="E27" s="1">
        <v>752692.83000000007</v>
      </c>
      <c r="F27" s="1">
        <v>25156856.75</v>
      </c>
      <c r="G27" s="1">
        <v>3097844.1700000004</v>
      </c>
      <c r="H27" s="1">
        <v>393734.08999999997</v>
      </c>
      <c r="I27" s="1">
        <v>841770.05</v>
      </c>
      <c r="J27" s="1">
        <v>0</v>
      </c>
      <c r="K27" s="1">
        <v>0</v>
      </c>
      <c r="L27" s="1">
        <v>35196961.43</v>
      </c>
      <c r="M27" s="1">
        <v>0</v>
      </c>
      <c r="N27" s="1">
        <v>35196961.43</v>
      </c>
    </row>
    <row r="28" spans="1:14">
      <c r="C28" s="1" t="s">
        <v>22</v>
      </c>
      <c r="D28" s="1">
        <v>2230994.7600000002</v>
      </c>
      <c r="E28" s="1">
        <v>351503.41000000003</v>
      </c>
      <c r="F28" s="1">
        <v>22508487.709999997</v>
      </c>
      <c r="G28" s="1">
        <v>465556.12999999995</v>
      </c>
      <c r="H28" s="1">
        <v>329853.56</v>
      </c>
      <c r="I28" s="1">
        <v>91205.829999999987</v>
      </c>
      <c r="J28" s="1">
        <v>0</v>
      </c>
      <c r="K28" s="1">
        <v>0</v>
      </c>
      <c r="L28" s="1">
        <v>25977601.399999995</v>
      </c>
      <c r="M28" s="1">
        <v>0</v>
      </c>
      <c r="N28" s="1">
        <v>25977601.399999995</v>
      </c>
    </row>
    <row r="29" spans="1:14">
      <c r="C29" s="1" t="s">
        <v>43</v>
      </c>
      <c r="D29" s="1">
        <v>14302.03</v>
      </c>
      <c r="E29" s="1">
        <v>0</v>
      </c>
      <c r="F29" s="1">
        <v>39239.24</v>
      </c>
      <c r="G29" s="1">
        <v>0</v>
      </c>
      <c r="H29" s="1">
        <v>49.12</v>
      </c>
      <c r="I29" s="1">
        <v>0</v>
      </c>
      <c r="J29" s="1">
        <v>0</v>
      </c>
      <c r="K29" s="1">
        <v>0</v>
      </c>
      <c r="L29" s="1">
        <v>53590.39</v>
      </c>
      <c r="M29" s="1">
        <v>0</v>
      </c>
      <c r="N29" s="1">
        <v>53590.39</v>
      </c>
    </row>
    <row r="30" spans="1:14">
      <c r="C30" s="1" t="s">
        <v>44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>
      <c r="C31" s="1" t="s">
        <v>45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>
      <c r="C32" s="1" t="s">
        <v>46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>
      <c r="C33" s="1" t="s">
        <v>47</v>
      </c>
      <c r="D33" s="1">
        <v>88</v>
      </c>
      <c r="E33" s="1">
        <v>0</v>
      </c>
      <c r="F33" s="1">
        <v>29624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29712</v>
      </c>
      <c r="M33" s="1">
        <v>0</v>
      </c>
      <c r="N33" s="1">
        <v>29712</v>
      </c>
    </row>
    <row r="34" spans="1:14">
      <c r="B34" s="2" t="s">
        <v>27</v>
      </c>
      <c r="C34" s="1" t="s">
        <v>48</v>
      </c>
      <c r="D34" s="1">
        <v>71076.27</v>
      </c>
      <c r="E34" s="1">
        <v>1826.1999999999998</v>
      </c>
      <c r="F34" s="1">
        <v>156834.12</v>
      </c>
      <c r="G34" s="1">
        <v>2447.9500000000003</v>
      </c>
      <c r="H34" s="1">
        <v>100213.51000000001</v>
      </c>
      <c r="I34" s="1">
        <v>13006.36</v>
      </c>
      <c r="J34" s="1">
        <v>0</v>
      </c>
      <c r="K34" s="1">
        <v>0</v>
      </c>
      <c r="L34" s="1">
        <v>345404.41000000003</v>
      </c>
      <c r="M34" s="1">
        <v>0</v>
      </c>
      <c r="N34" s="1">
        <v>345404.41000000003</v>
      </c>
    </row>
    <row r="35" spans="1:14">
      <c r="A35" s="4"/>
      <c r="B35" s="4"/>
      <c r="C35" s="5" t="s">
        <v>49</v>
      </c>
      <c r="D35" s="5">
        <v>1744255.5199999958</v>
      </c>
      <c r="E35" s="5">
        <v>1493685.1300000008</v>
      </c>
      <c r="F35" s="5">
        <v>16548255.310000002</v>
      </c>
      <c r="G35" s="5">
        <v>4400608.83</v>
      </c>
      <c r="H35" s="5">
        <v>260481.63999999966</v>
      </c>
      <c r="I35" s="5">
        <v>386496.8600000008</v>
      </c>
      <c r="J35" s="5">
        <v>0</v>
      </c>
      <c r="K35" s="5">
        <v>0</v>
      </c>
      <c r="L35" s="5">
        <v>24833783.289999999</v>
      </c>
      <c r="M35" s="5">
        <v>0</v>
      </c>
      <c r="N35" s="5">
        <v>24833783.290000021</v>
      </c>
    </row>
    <row r="36" spans="1:14" ht="11.25" customHeight="1">
      <c r="A36" s="6" t="s">
        <v>50</v>
      </c>
      <c r="B36" s="6"/>
      <c r="C36" s="7" t="s">
        <v>51</v>
      </c>
      <c r="D36" s="7"/>
      <c r="E36" s="7"/>
      <c r="F36" s="7"/>
      <c r="G36" s="7"/>
      <c r="H36" s="7"/>
      <c r="I36" s="7"/>
      <c r="J36" s="7"/>
      <c r="K36" s="7"/>
      <c r="L36" s="11">
        <v>19821855.030000001</v>
      </c>
      <c r="M36" s="11">
        <v>0</v>
      </c>
      <c r="N36" s="11">
        <v>19821855.030000001</v>
      </c>
    </row>
    <row r="37" spans="1:14" ht="10.5" customHeight="1">
      <c r="A37" s="6"/>
      <c r="B37" s="6" t="s">
        <v>13</v>
      </c>
      <c r="C37" s="7" t="s">
        <v>52</v>
      </c>
      <c r="D37" s="7"/>
      <c r="E37" s="7"/>
      <c r="F37" s="7"/>
      <c r="G37" s="7"/>
      <c r="H37" s="7"/>
      <c r="I37" s="7"/>
      <c r="J37" s="7"/>
      <c r="K37" s="7"/>
      <c r="L37" s="7">
        <v>11236928.890000001</v>
      </c>
      <c r="M37" s="7">
        <v>0</v>
      </c>
      <c r="N37" s="7">
        <v>11236928.890000001</v>
      </c>
    </row>
    <row r="38" spans="1:14" ht="10.5" customHeight="1">
      <c r="A38" s="6"/>
      <c r="B38" s="6" t="s">
        <v>15</v>
      </c>
      <c r="C38" s="7" t="s">
        <v>53</v>
      </c>
      <c r="D38" s="7"/>
      <c r="E38" s="7"/>
      <c r="F38" s="7"/>
      <c r="G38" s="7"/>
      <c r="H38" s="7"/>
      <c r="I38" s="7"/>
      <c r="J38" s="7"/>
      <c r="K38" s="7"/>
      <c r="L38" s="7">
        <v>7176432.1600000001</v>
      </c>
      <c r="M38" s="7">
        <v>0</v>
      </c>
      <c r="N38" s="7">
        <v>7176432.1600000001</v>
      </c>
    </row>
    <row r="39" spans="1:14" ht="9.75" customHeight="1">
      <c r="A39" s="6"/>
      <c r="B39" s="6" t="s">
        <v>17</v>
      </c>
      <c r="C39" s="7" t="s">
        <v>54</v>
      </c>
      <c r="D39" s="7"/>
      <c r="E39" s="7"/>
      <c r="F39" s="7"/>
      <c r="G39" s="7"/>
      <c r="H39" s="7"/>
      <c r="I39" s="7"/>
      <c r="J39" s="7"/>
      <c r="K39" s="7"/>
      <c r="L39" s="7">
        <v>120354.96</v>
      </c>
      <c r="M39" s="7">
        <v>0</v>
      </c>
      <c r="N39" s="7">
        <v>120354.96</v>
      </c>
    </row>
    <row r="40" spans="1:14" ht="9.75" customHeight="1">
      <c r="A40" s="6"/>
      <c r="B40" s="6" t="s">
        <v>19</v>
      </c>
      <c r="C40" s="7" t="s">
        <v>55</v>
      </c>
      <c r="D40" s="7"/>
      <c r="E40" s="7"/>
      <c r="F40" s="7"/>
      <c r="G40" s="7"/>
      <c r="H40" s="7"/>
      <c r="I40" s="7"/>
      <c r="J40" s="7"/>
      <c r="K40" s="7"/>
      <c r="L40" s="7">
        <v>827976.22</v>
      </c>
      <c r="M40" s="7">
        <v>0</v>
      </c>
      <c r="N40" s="7">
        <v>827976.22</v>
      </c>
    </row>
    <row r="41" spans="1:14" ht="9.75" customHeight="1">
      <c r="A41" s="6"/>
      <c r="B41" s="6" t="s">
        <v>27</v>
      </c>
      <c r="C41" s="7" t="s">
        <v>56</v>
      </c>
      <c r="D41" s="7"/>
      <c r="E41" s="7"/>
      <c r="F41" s="7"/>
      <c r="G41" s="7"/>
      <c r="H41" s="7"/>
      <c r="I41" s="7"/>
      <c r="J41" s="7"/>
      <c r="K41" s="7"/>
      <c r="L41" s="7">
        <v>139121.35999999999</v>
      </c>
      <c r="M41" s="7">
        <v>0</v>
      </c>
      <c r="N41" s="7">
        <v>139121.35999999999</v>
      </c>
    </row>
    <row r="42" spans="1:14" ht="9.75" customHeight="1">
      <c r="A42" s="6"/>
      <c r="B42" s="6" t="s">
        <v>35</v>
      </c>
      <c r="C42" s="7" t="s">
        <v>48</v>
      </c>
      <c r="D42" s="7"/>
      <c r="E42" s="7"/>
      <c r="F42" s="7"/>
      <c r="G42" s="7"/>
      <c r="H42" s="7"/>
      <c r="I42" s="7"/>
      <c r="J42" s="7"/>
      <c r="K42" s="7"/>
      <c r="L42" s="7">
        <v>321041.44</v>
      </c>
      <c r="M42" s="7">
        <v>0</v>
      </c>
      <c r="N42" s="7">
        <v>321041.44</v>
      </c>
    </row>
    <row r="43" spans="1:14" ht="9.75" customHeight="1">
      <c r="A43" s="6" t="s">
        <v>57</v>
      </c>
      <c r="B43" s="6"/>
      <c r="C43" s="7" t="s">
        <v>58</v>
      </c>
      <c r="D43" s="7"/>
      <c r="E43" s="7"/>
      <c r="F43" s="7"/>
      <c r="G43" s="7"/>
      <c r="H43" s="7"/>
      <c r="I43" s="7"/>
      <c r="J43" s="7"/>
      <c r="K43" s="7"/>
      <c r="L43" s="11">
        <v>6022128.3800000008</v>
      </c>
      <c r="M43" s="11">
        <v>0</v>
      </c>
      <c r="N43" s="11">
        <v>6022128.3800000008</v>
      </c>
    </row>
    <row r="44" spans="1:14" ht="9.75" customHeight="1">
      <c r="A44" s="6"/>
      <c r="B44" s="6" t="s">
        <v>13</v>
      </c>
      <c r="C44" s="7" t="s">
        <v>59</v>
      </c>
      <c r="D44" s="7"/>
      <c r="E44" s="7"/>
      <c r="F44" s="7"/>
      <c r="G44" s="7"/>
      <c r="H44" s="7"/>
      <c r="I44" s="7"/>
      <c r="J44" s="7"/>
      <c r="K44" s="7"/>
      <c r="L44" s="7">
        <v>3232892.58</v>
      </c>
      <c r="M44" s="7">
        <v>0</v>
      </c>
      <c r="N44" s="7">
        <v>3232892.58</v>
      </c>
    </row>
    <row r="45" spans="1:14" ht="9.75" customHeight="1">
      <c r="A45" s="6"/>
      <c r="B45" s="6" t="s">
        <v>15</v>
      </c>
      <c r="C45" s="7" t="s">
        <v>60</v>
      </c>
      <c r="D45" s="7"/>
      <c r="E45" s="7"/>
      <c r="F45" s="7"/>
      <c r="G45" s="7"/>
      <c r="H45" s="7"/>
      <c r="I45" s="7"/>
      <c r="J45" s="7"/>
      <c r="K45" s="7"/>
      <c r="L45" s="7">
        <v>0</v>
      </c>
      <c r="M45" s="7">
        <v>0</v>
      </c>
      <c r="N45" s="7">
        <v>0</v>
      </c>
    </row>
    <row r="46" spans="1:14" ht="9.75" customHeight="1">
      <c r="A46" s="6"/>
      <c r="B46" s="6" t="s">
        <v>17</v>
      </c>
      <c r="C46" s="7" t="s">
        <v>61</v>
      </c>
      <c r="D46" s="7"/>
      <c r="E46" s="7"/>
      <c r="F46" s="7"/>
      <c r="G46" s="7"/>
      <c r="H46" s="7"/>
      <c r="I46" s="7"/>
      <c r="J46" s="7"/>
      <c r="K46" s="7"/>
      <c r="L46" s="7">
        <v>6160.76</v>
      </c>
      <c r="M46" s="7">
        <v>0</v>
      </c>
      <c r="N46" s="7">
        <v>6160.76</v>
      </c>
    </row>
    <row r="47" spans="1:14" ht="9.75" customHeight="1">
      <c r="A47" s="6"/>
      <c r="B47" s="6" t="s">
        <v>19</v>
      </c>
      <c r="C47" s="7" t="s">
        <v>62</v>
      </c>
      <c r="D47" s="7"/>
      <c r="E47" s="7"/>
      <c r="F47" s="7"/>
      <c r="G47" s="7"/>
      <c r="H47" s="7"/>
      <c r="I47" s="7"/>
      <c r="J47" s="7"/>
      <c r="K47" s="7"/>
      <c r="L47" s="7">
        <v>4200</v>
      </c>
      <c r="M47" s="7">
        <v>0</v>
      </c>
      <c r="N47" s="7">
        <v>4200</v>
      </c>
    </row>
    <row r="48" spans="1:14" ht="9.75" customHeight="1">
      <c r="A48" s="6"/>
      <c r="B48" s="6" t="s">
        <v>27</v>
      </c>
      <c r="C48" s="7" t="s">
        <v>63</v>
      </c>
      <c r="D48" s="7"/>
      <c r="E48" s="7"/>
      <c r="F48" s="7"/>
      <c r="G48" s="7"/>
      <c r="H48" s="7"/>
      <c r="I48" s="7"/>
      <c r="J48" s="7"/>
      <c r="K48" s="7"/>
      <c r="L48" s="7">
        <v>1202017.6000000003</v>
      </c>
      <c r="M48" s="7">
        <v>0</v>
      </c>
      <c r="N48" s="7">
        <v>1202017.6000000003</v>
      </c>
    </row>
    <row r="49" spans="1:14" ht="9.75" customHeight="1">
      <c r="A49" s="6"/>
      <c r="B49" s="6" t="s">
        <v>35</v>
      </c>
      <c r="C49" s="7" t="s">
        <v>36</v>
      </c>
      <c r="D49" s="7"/>
      <c r="E49" s="7"/>
      <c r="F49" s="7"/>
      <c r="G49" s="7"/>
      <c r="H49" s="7"/>
      <c r="I49" s="7"/>
      <c r="J49" s="7"/>
      <c r="K49" s="7"/>
      <c r="L49" s="7">
        <v>1576857.4400000002</v>
      </c>
      <c r="M49" s="7">
        <v>0</v>
      </c>
      <c r="N49" s="7">
        <v>1576857.4400000002</v>
      </c>
    </row>
    <row r="50" spans="1:14" ht="9.75" customHeight="1">
      <c r="A50" s="6" t="s">
        <v>64</v>
      </c>
      <c r="B50" s="6"/>
      <c r="C50" s="7" t="s">
        <v>65</v>
      </c>
      <c r="D50" s="7"/>
      <c r="E50" s="7"/>
      <c r="F50" s="7"/>
      <c r="G50" s="7"/>
      <c r="H50" s="7"/>
      <c r="I50" s="7"/>
      <c r="J50" s="7"/>
      <c r="K50" s="7"/>
      <c r="L50" s="11">
        <v>1760807.1600000001</v>
      </c>
      <c r="M50" s="11">
        <v>0</v>
      </c>
      <c r="N50" s="11">
        <v>1760807.1600000001</v>
      </c>
    </row>
    <row r="51" spans="1:14" ht="9.75" customHeight="1">
      <c r="A51" s="6"/>
      <c r="B51" s="6" t="s">
        <v>13</v>
      </c>
      <c r="C51" s="7" t="s">
        <v>66</v>
      </c>
      <c r="D51" s="7"/>
      <c r="E51" s="7"/>
      <c r="F51" s="7"/>
      <c r="G51" s="7"/>
      <c r="H51" s="7"/>
      <c r="I51" s="7"/>
      <c r="J51" s="7"/>
      <c r="K51" s="7"/>
      <c r="L51" s="7">
        <v>227329.89999999997</v>
      </c>
      <c r="M51" s="7">
        <v>0</v>
      </c>
      <c r="N51" s="7">
        <v>227329.89999999997</v>
      </c>
    </row>
    <row r="52" spans="1:14" ht="9.75" customHeight="1">
      <c r="A52" s="6"/>
      <c r="B52" s="6" t="s">
        <v>15</v>
      </c>
      <c r="C52" s="7" t="s">
        <v>67</v>
      </c>
      <c r="D52" s="7"/>
      <c r="E52" s="7"/>
      <c r="F52" s="7"/>
      <c r="G52" s="7"/>
      <c r="H52" s="7"/>
      <c r="I52" s="7"/>
      <c r="J52" s="7"/>
      <c r="K52" s="7"/>
      <c r="L52" s="7">
        <v>14358</v>
      </c>
      <c r="M52" s="7">
        <v>0</v>
      </c>
      <c r="N52" s="7">
        <v>14358</v>
      </c>
    </row>
    <row r="53" spans="1:14" ht="9.75" customHeight="1">
      <c r="A53" s="6"/>
      <c r="B53" s="6" t="s">
        <v>17</v>
      </c>
      <c r="C53" s="7" t="s">
        <v>68</v>
      </c>
      <c r="D53" s="7"/>
      <c r="E53" s="7"/>
      <c r="F53" s="7"/>
      <c r="G53" s="7"/>
      <c r="H53" s="7"/>
      <c r="I53" s="7"/>
      <c r="J53" s="7"/>
      <c r="K53" s="7"/>
      <c r="L53" s="7">
        <v>1519119.2600000002</v>
      </c>
      <c r="M53" s="7">
        <v>0</v>
      </c>
      <c r="N53" s="7">
        <v>1519119.2600000002</v>
      </c>
    </row>
    <row r="54" spans="1:14" ht="11.25" customHeight="1">
      <c r="A54" s="8" t="s">
        <v>69</v>
      </c>
      <c r="B54" s="8"/>
      <c r="C54" s="9"/>
      <c r="D54" s="9"/>
      <c r="E54" s="9"/>
      <c r="F54" s="9"/>
      <c r="G54" s="9"/>
      <c r="H54" s="9"/>
      <c r="I54" s="9"/>
      <c r="J54" s="9"/>
      <c r="K54" s="9"/>
      <c r="L54" s="9">
        <v>9273249</v>
      </c>
      <c r="M54" s="9">
        <v>0</v>
      </c>
      <c r="N54" s="9">
        <v>9273249</v>
      </c>
    </row>
  </sheetData>
  <pageMargins left="0" right="0" top="0.2" bottom="0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I10" sqref="I10"/>
    </sheetView>
  </sheetViews>
  <sheetFormatPr defaultRowHeight="12.75"/>
  <cols>
    <col min="1" max="1" width="3.28515625" style="12" customWidth="1"/>
    <col min="2" max="2" width="3.42578125" style="12" customWidth="1"/>
    <col min="3" max="3" width="37.5703125" style="12" bestFit="1" customWidth="1"/>
    <col min="4" max="4" width="14.28515625" style="16" bestFit="1" customWidth="1"/>
    <col min="5" max="5" width="8.7109375" style="16" bestFit="1" customWidth="1"/>
    <col min="6" max="6" width="7.28515625" style="16" bestFit="1" customWidth="1"/>
    <col min="7" max="7" width="14.28515625" style="16" bestFit="1" customWidth="1"/>
    <col min="8" max="16384" width="9.140625" style="12"/>
  </cols>
  <sheetData>
    <row r="1" spans="1:7">
      <c r="D1" s="13" t="s">
        <v>9</v>
      </c>
      <c r="E1" s="13" t="s">
        <v>5</v>
      </c>
      <c r="F1" s="13" t="s">
        <v>70</v>
      </c>
      <c r="G1" s="13" t="s">
        <v>71</v>
      </c>
    </row>
    <row r="2" spans="1:7">
      <c r="D2" s="13" t="s">
        <v>72</v>
      </c>
      <c r="E2" s="13" t="s">
        <v>73</v>
      </c>
      <c r="F2" s="13" t="s">
        <v>74</v>
      </c>
      <c r="G2" s="13" t="s">
        <v>75</v>
      </c>
    </row>
    <row r="3" spans="1:7">
      <c r="D3" s="13" t="s">
        <v>76</v>
      </c>
      <c r="E3" s="13" t="s">
        <v>76</v>
      </c>
      <c r="F3" s="13" t="s">
        <v>76</v>
      </c>
      <c r="G3" s="13" t="s">
        <v>76</v>
      </c>
    </row>
    <row r="4" spans="1:7">
      <c r="A4" s="12" t="s">
        <v>77</v>
      </c>
      <c r="B4" s="12" t="s">
        <v>12</v>
      </c>
      <c r="D4" s="14">
        <v>108786031</v>
      </c>
      <c r="E4" s="14">
        <v>0</v>
      </c>
      <c r="F4" s="14">
        <v>156</v>
      </c>
      <c r="G4" s="14">
        <v>108786187</v>
      </c>
    </row>
    <row r="5" spans="1:7">
      <c r="B5" s="12" t="s">
        <v>78</v>
      </c>
      <c r="C5" s="12" t="s">
        <v>79</v>
      </c>
      <c r="D5" s="15">
        <v>83037653</v>
      </c>
      <c r="E5" s="15">
        <v>0</v>
      </c>
      <c r="F5" s="15">
        <v>156</v>
      </c>
      <c r="G5" s="15">
        <v>83037809</v>
      </c>
    </row>
    <row r="6" spans="1:7">
      <c r="B6" s="12" t="s">
        <v>80</v>
      </c>
      <c r="C6" s="12" t="s">
        <v>81</v>
      </c>
      <c r="D6" s="16">
        <v>1388323</v>
      </c>
      <c r="E6" s="16">
        <v>0</v>
      </c>
      <c r="F6" s="16">
        <v>156</v>
      </c>
      <c r="G6" s="16">
        <v>1388479</v>
      </c>
    </row>
    <row r="7" spans="1:7">
      <c r="B7" s="12" t="s">
        <v>82</v>
      </c>
      <c r="C7" s="12" t="s">
        <v>83</v>
      </c>
      <c r="D7" s="16">
        <v>217474</v>
      </c>
      <c r="E7" s="16">
        <v>0</v>
      </c>
      <c r="F7" s="16">
        <v>0</v>
      </c>
      <c r="G7" s="16">
        <v>0</v>
      </c>
    </row>
    <row r="8" spans="1:7">
      <c r="B8" s="12" t="s">
        <v>84</v>
      </c>
      <c r="C8" s="12" t="s">
        <v>85</v>
      </c>
      <c r="D8" s="16">
        <v>62423439</v>
      </c>
      <c r="E8" s="16">
        <v>0</v>
      </c>
      <c r="F8" s="16">
        <v>0</v>
      </c>
      <c r="G8" s="16">
        <v>62423439</v>
      </c>
    </row>
    <row r="9" spans="1:7">
      <c r="B9" s="12" t="s">
        <v>86</v>
      </c>
      <c r="C9" s="12" t="s">
        <v>87</v>
      </c>
      <c r="D9" s="16">
        <v>19008417</v>
      </c>
      <c r="E9" s="16">
        <v>0</v>
      </c>
      <c r="F9" s="16">
        <v>0</v>
      </c>
      <c r="G9" s="16">
        <v>19008417</v>
      </c>
    </row>
    <row r="10" spans="1:7">
      <c r="B10" s="12" t="s">
        <v>88</v>
      </c>
      <c r="C10" s="12" t="s">
        <v>14</v>
      </c>
      <c r="D10" s="16">
        <v>16393864</v>
      </c>
      <c r="E10" s="16">
        <v>0</v>
      </c>
      <c r="F10" s="16">
        <v>0</v>
      </c>
      <c r="G10" s="16">
        <v>16393864</v>
      </c>
    </row>
    <row r="11" spans="1:7">
      <c r="B11" s="12" t="s">
        <v>89</v>
      </c>
      <c r="C11" s="12" t="s">
        <v>16</v>
      </c>
      <c r="D11" s="16">
        <v>12975</v>
      </c>
      <c r="E11" s="16">
        <v>0</v>
      </c>
      <c r="F11" s="16">
        <v>0</v>
      </c>
      <c r="G11" s="16">
        <v>12975</v>
      </c>
    </row>
    <row r="12" spans="1:7">
      <c r="B12" s="12" t="s">
        <v>90</v>
      </c>
      <c r="C12" s="12" t="s">
        <v>91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B13" s="12" t="s">
        <v>92</v>
      </c>
      <c r="C13" s="12" t="s">
        <v>93</v>
      </c>
      <c r="D13" s="14">
        <v>18571</v>
      </c>
      <c r="E13" s="14">
        <v>0</v>
      </c>
      <c r="F13" s="14">
        <v>0</v>
      </c>
      <c r="G13" s="14">
        <v>18571</v>
      </c>
    </row>
    <row r="14" spans="1:7">
      <c r="B14" s="12" t="s">
        <v>94</v>
      </c>
      <c r="C14" s="12" t="s">
        <v>95</v>
      </c>
      <c r="D14" s="16">
        <v>2533</v>
      </c>
      <c r="E14" s="16">
        <v>0</v>
      </c>
      <c r="F14" s="16">
        <v>0</v>
      </c>
      <c r="G14" s="16">
        <v>2533</v>
      </c>
    </row>
    <row r="15" spans="1:7">
      <c r="B15" s="12" t="s">
        <v>82</v>
      </c>
      <c r="C15" s="12" t="s">
        <v>96</v>
      </c>
      <c r="D15" s="16">
        <v>16038</v>
      </c>
      <c r="E15" s="16">
        <v>0</v>
      </c>
      <c r="F15" s="16">
        <v>0</v>
      </c>
      <c r="G15" s="16">
        <v>16038</v>
      </c>
    </row>
    <row r="16" spans="1:7">
      <c r="B16" s="12" t="s">
        <v>97</v>
      </c>
      <c r="C16" s="12" t="s">
        <v>36</v>
      </c>
      <c r="D16" s="16">
        <v>9322968</v>
      </c>
      <c r="E16" s="16">
        <v>0</v>
      </c>
      <c r="F16" s="16">
        <v>0</v>
      </c>
      <c r="G16" s="16">
        <v>9322968</v>
      </c>
    </row>
    <row r="18" spans="1:7">
      <c r="A18" s="12" t="s">
        <v>98</v>
      </c>
      <c r="B18" s="12" t="s">
        <v>38</v>
      </c>
      <c r="D18" s="14">
        <v>105725845</v>
      </c>
      <c r="E18" s="14">
        <v>0</v>
      </c>
      <c r="F18" s="14">
        <v>0</v>
      </c>
      <c r="G18" s="14">
        <v>105725845</v>
      </c>
    </row>
    <row r="19" spans="1:7">
      <c r="B19" s="12" t="s">
        <v>78</v>
      </c>
      <c r="C19" s="12" t="s">
        <v>99</v>
      </c>
      <c r="D19" s="16">
        <v>38832</v>
      </c>
      <c r="E19" s="16">
        <v>0</v>
      </c>
      <c r="F19" s="16">
        <v>0</v>
      </c>
      <c r="G19" s="16">
        <v>38832</v>
      </c>
    </row>
    <row r="20" spans="1:7">
      <c r="B20" s="12" t="s">
        <v>88</v>
      </c>
      <c r="C20" s="12" t="s">
        <v>100</v>
      </c>
      <c r="D20" s="16">
        <v>550455</v>
      </c>
      <c r="E20" s="16">
        <v>0</v>
      </c>
      <c r="F20" s="16">
        <v>0</v>
      </c>
      <c r="G20" s="16">
        <v>550455</v>
      </c>
    </row>
    <row r="21" spans="1:7">
      <c r="B21" s="12" t="s">
        <v>89</v>
      </c>
      <c r="C21" s="12" t="s">
        <v>101</v>
      </c>
      <c r="D21" s="16">
        <v>18743070</v>
      </c>
      <c r="E21" s="16">
        <v>0</v>
      </c>
      <c r="F21" s="16">
        <v>0</v>
      </c>
      <c r="G21" s="16">
        <v>18743070</v>
      </c>
    </row>
    <row r="22" spans="1:7">
      <c r="B22" s="12" t="s">
        <v>90</v>
      </c>
      <c r="C22" s="12" t="s">
        <v>42</v>
      </c>
      <c r="D22" s="14">
        <v>86392134</v>
      </c>
      <c r="E22" s="14">
        <v>0</v>
      </c>
      <c r="F22" s="14">
        <v>0</v>
      </c>
      <c r="G22" s="14">
        <v>86392134</v>
      </c>
    </row>
    <row r="23" spans="1:7">
      <c r="B23" s="12" t="s">
        <v>94</v>
      </c>
      <c r="C23" s="12" t="s">
        <v>81</v>
      </c>
      <c r="D23" s="16">
        <v>1179312</v>
      </c>
      <c r="E23" s="16">
        <v>0</v>
      </c>
      <c r="F23" s="16">
        <v>0</v>
      </c>
      <c r="G23" s="16">
        <v>1179312</v>
      </c>
    </row>
    <row r="24" spans="1:7">
      <c r="B24" s="12" t="s">
        <v>82</v>
      </c>
      <c r="C24" s="12" t="s">
        <v>83</v>
      </c>
      <c r="D24" s="16">
        <v>1062346</v>
      </c>
      <c r="E24" s="16">
        <v>0</v>
      </c>
      <c r="F24" s="16">
        <v>0</v>
      </c>
      <c r="G24" s="16">
        <v>1062346</v>
      </c>
    </row>
    <row r="25" spans="1:7">
      <c r="B25" s="12" t="s">
        <v>84</v>
      </c>
      <c r="C25" s="12" t="s">
        <v>102</v>
      </c>
      <c r="D25" s="16">
        <v>65061415</v>
      </c>
      <c r="E25" s="16">
        <v>0</v>
      </c>
      <c r="F25" s="16">
        <v>0</v>
      </c>
      <c r="G25" s="16">
        <v>65061415</v>
      </c>
    </row>
    <row r="26" spans="1:7">
      <c r="B26" s="12" t="s">
        <v>86</v>
      </c>
      <c r="C26" s="12" t="s">
        <v>103</v>
      </c>
      <c r="D26" s="16">
        <v>19089061</v>
      </c>
      <c r="E26" s="16">
        <v>0</v>
      </c>
      <c r="F26" s="16">
        <v>0</v>
      </c>
      <c r="G26" s="16">
        <v>19089061</v>
      </c>
    </row>
    <row r="27" spans="1:7">
      <c r="B27" s="12" t="s">
        <v>92</v>
      </c>
      <c r="C27" s="12" t="s">
        <v>102</v>
      </c>
      <c r="D27" s="16">
        <v>0</v>
      </c>
      <c r="E27" s="16">
        <v>0</v>
      </c>
      <c r="F27" s="16">
        <v>0</v>
      </c>
      <c r="G27" s="16">
        <v>0</v>
      </c>
    </row>
    <row r="28" spans="1:7">
      <c r="B28" s="12" t="s">
        <v>92</v>
      </c>
      <c r="C28" s="12" t="s">
        <v>48</v>
      </c>
      <c r="D28" s="16">
        <v>1354</v>
      </c>
      <c r="E28" s="16">
        <v>0</v>
      </c>
      <c r="F28" s="16">
        <v>0</v>
      </c>
      <c r="G28" s="16">
        <v>1354</v>
      </c>
    </row>
    <row r="30" spans="1:7" ht="13.5" thickBot="1">
      <c r="A30" s="12" t="s">
        <v>104</v>
      </c>
      <c r="B30" s="17" t="s">
        <v>105</v>
      </c>
      <c r="C30" s="17"/>
      <c r="D30" s="18">
        <v>3060186</v>
      </c>
      <c r="E30" s="18">
        <v>0</v>
      </c>
      <c r="F30" s="18">
        <v>156</v>
      </c>
      <c r="G30" s="18">
        <v>3060342</v>
      </c>
    </row>
    <row r="31" spans="1:7" ht="13.5" thickTop="1"/>
    <row r="32" spans="1:7">
      <c r="A32" s="12" t="s">
        <v>106</v>
      </c>
      <c r="B32" s="12" t="s">
        <v>107</v>
      </c>
      <c r="D32" s="14">
        <f>+D33+D34+D35+D36+D37+D38</f>
        <v>47543</v>
      </c>
      <c r="E32" s="14"/>
      <c r="F32" s="14"/>
      <c r="G32" s="14">
        <f>+G33+G34+G35+G36+G37+G38</f>
        <v>47543</v>
      </c>
    </row>
    <row r="33" spans="1:7">
      <c r="B33" s="12" t="s">
        <v>78</v>
      </c>
      <c r="C33" s="12" t="s">
        <v>108</v>
      </c>
      <c r="D33" s="16">
        <v>41027</v>
      </c>
      <c r="E33" s="16">
        <v>0</v>
      </c>
      <c r="F33" s="16">
        <v>0</v>
      </c>
      <c r="G33" s="16">
        <v>41027</v>
      </c>
    </row>
    <row r="34" spans="1:7">
      <c r="B34" s="12" t="s">
        <v>88</v>
      </c>
      <c r="C34" s="12" t="s">
        <v>109</v>
      </c>
      <c r="D34" s="16">
        <v>0</v>
      </c>
      <c r="E34" s="16">
        <v>0</v>
      </c>
      <c r="F34" s="16">
        <v>0</v>
      </c>
      <c r="G34" s="16">
        <v>0</v>
      </c>
    </row>
    <row r="35" spans="1:7">
      <c r="B35" s="12" t="s">
        <v>89</v>
      </c>
      <c r="C35" s="12" t="s">
        <v>110</v>
      </c>
      <c r="D35" s="16">
        <v>0</v>
      </c>
      <c r="E35" s="16">
        <v>0</v>
      </c>
      <c r="F35" s="16">
        <v>0</v>
      </c>
      <c r="G35" s="16">
        <v>0</v>
      </c>
    </row>
    <row r="36" spans="1:7">
      <c r="B36" s="12" t="s">
        <v>90</v>
      </c>
      <c r="C36" s="12" t="s">
        <v>111</v>
      </c>
      <c r="D36" s="16">
        <v>5324</v>
      </c>
      <c r="E36" s="16">
        <v>0</v>
      </c>
      <c r="F36" s="16">
        <v>0</v>
      </c>
      <c r="G36" s="16">
        <v>5324</v>
      </c>
    </row>
    <row r="37" spans="1:7">
      <c r="B37" s="12" t="s">
        <v>92</v>
      </c>
      <c r="C37" s="12" t="s">
        <v>112</v>
      </c>
      <c r="D37" s="16">
        <v>1192</v>
      </c>
      <c r="E37" s="16">
        <v>0</v>
      </c>
      <c r="F37" s="16">
        <v>0</v>
      </c>
      <c r="G37" s="16">
        <v>1192</v>
      </c>
    </row>
    <row r="38" spans="1:7">
      <c r="B38" s="12" t="s">
        <v>97</v>
      </c>
      <c r="C38" s="12" t="s">
        <v>36</v>
      </c>
      <c r="D38" s="16">
        <v>0</v>
      </c>
      <c r="E38" s="16">
        <v>0</v>
      </c>
      <c r="F38" s="16">
        <v>0</v>
      </c>
      <c r="G38" s="16">
        <v>0</v>
      </c>
    </row>
    <row r="40" spans="1:7">
      <c r="A40" s="12" t="s">
        <v>113</v>
      </c>
      <c r="B40" s="12" t="s">
        <v>114</v>
      </c>
      <c r="D40" s="14">
        <f>+D41+D42+D43+D44+D45+D46+D47+D48+D49+D50</f>
        <v>706034</v>
      </c>
      <c r="E40" s="14"/>
      <c r="F40" s="14"/>
      <c r="G40" s="14">
        <f>+G41+G42+G43+G44+G45+G46+G47+G48+G49+G50</f>
        <v>706034</v>
      </c>
    </row>
    <row r="41" spans="1:7">
      <c r="B41" s="12" t="s">
        <v>78</v>
      </c>
      <c r="C41" s="12" t="s">
        <v>115</v>
      </c>
      <c r="D41" s="16">
        <v>355794</v>
      </c>
      <c r="E41" s="16">
        <v>0</v>
      </c>
      <c r="F41" s="16">
        <v>0</v>
      </c>
      <c r="G41" s="16">
        <v>355794</v>
      </c>
    </row>
    <row r="42" spans="1:7">
      <c r="B42" s="12" t="s">
        <v>88</v>
      </c>
      <c r="C42" s="12" t="s">
        <v>53</v>
      </c>
      <c r="D42" s="16">
        <v>270878</v>
      </c>
      <c r="E42" s="16">
        <v>0</v>
      </c>
      <c r="F42" s="16">
        <v>0</v>
      </c>
      <c r="G42" s="16">
        <v>270878</v>
      </c>
    </row>
    <row r="43" spans="1:7">
      <c r="B43" s="12" t="s">
        <v>89</v>
      </c>
      <c r="C43" s="12" t="s">
        <v>116</v>
      </c>
      <c r="D43" s="16">
        <v>147</v>
      </c>
      <c r="E43" s="16">
        <v>0</v>
      </c>
      <c r="F43" s="16">
        <v>0</v>
      </c>
      <c r="G43" s="16">
        <v>147</v>
      </c>
    </row>
    <row r="44" spans="1:7">
      <c r="B44" s="12" t="s">
        <v>90</v>
      </c>
      <c r="C44" s="12" t="s">
        <v>117</v>
      </c>
      <c r="D44" s="16">
        <v>9519</v>
      </c>
      <c r="E44" s="16">
        <v>0</v>
      </c>
      <c r="F44" s="16">
        <v>0</v>
      </c>
      <c r="G44" s="16">
        <v>9519</v>
      </c>
    </row>
    <row r="45" spans="1:7">
      <c r="B45" s="12" t="s">
        <v>92</v>
      </c>
      <c r="C45" s="12" t="s">
        <v>118</v>
      </c>
      <c r="D45" s="16">
        <v>9793</v>
      </c>
      <c r="E45" s="16">
        <v>0</v>
      </c>
      <c r="F45" s="16">
        <v>0</v>
      </c>
      <c r="G45" s="16">
        <v>9793</v>
      </c>
    </row>
    <row r="46" spans="1:7">
      <c r="B46" s="12" t="s">
        <v>97</v>
      </c>
      <c r="C46" s="12" t="s">
        <v>68</v>
      </c>
      <c r="D46" s="16">
        <v>0</v>
      </c>
      <c r="E46" s="16">
        <v>0</v>
      </c>
      <c r="F46" s="16">
        <v>0</v>
      </c>
      <c r="G46" s="16">
        <v>0</v>
      </c>
    </row>
    <row r="47" spans="1:7">
      <c r="B47" s="12" t="s">
        <v>119</v>
      </c>
      <c r="C47" s="12" t="s">
        <v>55</v>
      </c>
      <c r="D47" s="16">
        <v>47585</v>
      </c>
      <c r="E47" s="16">
        <v>0</v>
      </c>
      <c r="F47" s="16">
        <v>0</v>
      </c>
      <c r="G47" s="16">
        <v>47585</v>
      </c>
    </row>
    <row r="48" spans="1:7">
      <c r="B48" s="12" t="s">
        <v>120</v>
      </c>
      <c r="C48" s="12" t="s">
        <v>56</v>
      </c>
      <c r="D48" s="16">
        <v>12318</v>
      </c>
      <c r="E48" s="16">
        <v>0</v>
      </c>
      <c r="F48" s="16">
        <v>0</v>
      </c>
      <c r="G48" s="16">
        <v>12318</v>
      </c>
    </row>
    <row r="49" spans="1:7">
      <c r="B49" s="12" t="s">
        <v>77</v>
      </c>
      <c r="C49" s="12" t="s">
        <v>121</v>
      </c>
      <c r="D49" s="16">
        <v>0</v>
      </c>
      <c r="E49" s="16">
        <v>0</v>
      </c>
      <c r="F49" s="16">
        <v>0</v>
      </c>
      <c r="G49" s="16">
        <v>0</v>
      </c>
    </row>
    <row r="50" spans="1:7">
      <c r="B50" s="12" t="s">
        <v>122</v>
      </c>
      <c r="C50" s="12" t="s">
        <v>48</v>
      </c>
    </row>
    <row r="51" spans="1:7">
      <c r="A51" s="19" t="s">
        <v>123</v>
      </c>
      <c r="B51" s="20" t="s">
        <v>124</v>
      </c>
      <c r="C51" s="20"/>
      <c r="D51" s="21"/>
      <c r="E51" s="21"/>
      <c r="F51" s="21"/>
      <c r="G51" s="21">
        <f>+G32-G40</f>
        <v>-658491</v>
      </c>
    </row>
    <row r="52" spans="1:7">
      <c r="A52" s="22"/>
      <c r="B52" s="22"/>
      <c r="C52" s="22"/>
      <c r="D52" s="23"/>
      <c r="E52" s="23"/>
      <c r="F52" s="23"/>
      <c r="G52" s="23"/>
    </row>
    <row r="53" spans="1:7" ht="13.5" thickBot="1">
      <c r="A53" s="17" t="s">
        <v>125</v>
      </c>
      <c r="B53" s="17" t="s">
        <v>126</v>
      </c>
      <c r="C53" s="17"/>
      <c r="D53" s="18"/>
      <c r="E53" s="18"/>
      <c r="F53" s="18"/>
      <c r="G53" s="18">
        <v>2396527</v>
      </c>
    </row>
    <row r="54" spans="1:7" ht="13.5" thickTop="1">
      <c r="A54" s="22"/>
      <c r="B54" s="22"/>
      <c r="C54" s="22"/>
      <c r="D54" s="23"/>
      <c r="E54" s="23"/>
      <c r="F54" s="23"/>
      <c r="G54" s="23"/>
    </row>
    <row r="55" spans="1:7" ht="13.5" thickBot="1">
      <c r="A55" s="17" t="s">
        <v>127</v>
      </c>
      <c r="B55" s="17" t="s">
        <v>128</v>
      </c>
      <c r="C55" s="17"/>
      <c r="D55" s="18"/>
      <c r="E55" s="18"/>
      <c r="F55" s="18"/>
      <c r="G55" s="18"/>
    </row>
    <row r="56" spans="1:7" ht="13.5" thickTop="1">
      <c r="A56" s="22"/>
      <c r="B56" s="22"/>
      <c r="C56" s="22"/>
      <c r="D56" s="23"/>
      <c r="E56" s="23"/>
      <c r="F56" s="23"/>
      <c r="G56" s="23"/>
    </row>
    <row r="57" spans="1:7" ht="13.5" thickBot="1">
      <c r="A57" s="17" t="s">
        <v>129</v>
      </c>
      <c r="B57" s="17" t="s">
        <v>130</v>
      </c>
      <c r="C57" s="17"/>
      <c r="D57" s="18"/>
      <c r="E57" s="18"/>
      <c r="F57" s="18"/>
      <c r="G57" s="18">
        <v>2396527</v>
      </c>
    </row>
    <row r="58" spans="1:7" ht="13.5" thickTop="1">
      <c r="A58" s="22"/>
      <c r="B58" s="22"/>
      <c r="C58" s="22"/>
      <c r="D58" s="23"/>
      <c r="E58" s="23"/>
      <c r="F58" s="23"/>
      <c r="G58" s="23"/>
    </row>
  </sheetData>
  <pageMargins left="0.28000000000000003" right="0.24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 NON-LİFE</vt:lpstr>
      <vt:lpstr>2010 LİFE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2011-07-04T12:33:55Z</dcterms:modified>
</cp:coreProperties>
</file>